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340" windowHeight="14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<sst xmlns="http://schemas.openxmlformats.org/spreadsheetml/2006/main" count="149" uniqueCount="144">
  <si>
    <t>Reception:</t>
  </si>
  <si>
    <t>Transportation:</t>
  </si>
  <si>
    <t>Other</t>
  </si>
  <si>
    <t>Band at reception</t>
  </si>
  <si>
    <t>Dance lessons</t>
  </si>
  <si>
    <t>DJ at ceremony</t>
  </si>
  <si>
    <t>DJ at reception</t>
  </si>
  <si>
    <t>Musician/s at ceremony</t>
  </si>
  <si>
    <t>Musician/s at reception</t>
  </si>
  <si>
    <t>Flowers</t>
  </si>
  <si>
    <t>Boutonnieres, Corsages</t>
  </si>
  <si>
    <t>Bridal Bouquet</t>
  </si>
  <si>
    <t>Bridesmaid Bouquets</t>
  </si>
  <si>
    <t>Ceremony Flower Arrangements</t>
  </si>
  <si>
    <t>Flower Girl Flowers</t>
  </si>
  <si>
    <t>Flower Petals</t>
  </si>
  <si>
    <t>Reception Flower Arrangements</t>
  </si>
  <si>
    <t>Gifts &amp; Favors</t>
  </si>
  <si>
    <t>Gift/s for Attendants</t>
  </si>
  <si>
    <t>Gift/s for Parents</t>
  </si>
  <si>
    <t>Gift/s for the Bride</t>
  </si>
  <si>
    <t>Gift/s for the Groom</t>
  </si>
  <si>
    <t>Wedding Favors</t>
  </si>
  <si>
    <t>Honeymoon</t>
  </si>
  <si>
    <t>Accessories</t>
  </si>
  <si>
    <t>Airline Tickets</t>
  </si>
  <si>
    <t>Camera, Video Camera</t>
  </si>
  <si>
    <t>Cruise Package</t>
  </si>
  <si>
    <t>Hotel, Resort</t>
  </si>
  <si>
    <t>Luggage</t>
  </si>
  <si>
    <t>New Clothes</t>
  </si>
  <si>
    <t>Spa Treatments</t>
  </si>
  <si>
    <t>Tours &amp; Shows</t>
  </si>
  <si>
    <t>Invitations</t>
  </si>
  <si>
    <t>Bridal Shower Invitations</t>
  </si>
  <si>
    <t>Ceremony Programs</t>
  </si>
  <si>
    <t>Engagement Announcements</t>
  </si>
  <si>
    <t>Guest Book</t>
  </si>
  <si>
    <t>Invitations &amp; Reply Cards</t>
  </si>
  <si>
    <t>Reception Menus</t>
  </si>
  <si>
    <t>Save-the-Date Cards</t>
  </si>
  <si>
    <t>Table or Place Cards</t>
  </si>
  <si>
    <t>Thank You Cards</t>
  </si>
  <si>
    <t>Jewelry</t>
  </si>
  <si>
    <t>Anklet</t>
  </si>
  <si>
    <t>Bracelet</t>
  </si>
  <si>
    <t>Bride’s Wedding Band</t>
  </si>
  <si>
    <t>Earrings</t>
  </si>
  <si>
    <t>Engagement Ring</t>
  </si>
  <si>
    <t>Groom’s Wedding Band</t>
  </si>
  <si>
    <t>Necklace</t>
  </si>
  <si>
    <t>Watch for Bride</t>
  </si>
  <si>
    <t>Watch for Groom</t>
  </si>
  <si>
    <t>Other Events</t>
  </si>
  <si>
    <t>Bachelor Party</t>
  </si>
  <si>
    <t>Bachelorette Party</t>
  </si>
  <si>
    <t>Bridal Shower</t>
  </si>
  <si>
    <t>Engagement Party</t>
  </si>
  <si>
    <t>Rehearsal Dinner</t>
  </si>
  <si>
    <t>Photography &amp; Video</t>
  </si>
  <si>
    <t>Engagement Photographer</t>
  </si>
  <si>
    <t>Engagement Videographer</t>
  </si>
  <si>
    <t>Wedding Photographer</t>
  </si>
  <si>
    <t>Wedding Videographer</t>
  </si>
  <si>
    <t>Cake Topper and Serving Set</t>
  </si>
  <si>
    <t>Hotel Room for After Reception</t>
  </si>
  <si>
    <t>Reception Bar Service</t>
  </si>
  <si>
    <t>Reception Food Service</t>
  </si>
  <si>
    <t>Reception Location</t>
  </si>
  <si>
    <t>Reception Rentals (Tent, Table, Chairs, Etc.)</t>
  </si>
  <si>
    <t>Reception Table Centerpieces</t>
  </si>
  <si>
    <t>Toasting Flutes</t>
  </si>
  <si>
    <t>Wedding Cake</t>
  </si>
  <si>
    <t>Antique Car Rental</t>
  </si>
  <si>
    <t>Horse &amp; Carriage Rental</t>
  </si>
  <si>
    <t>Limo Rental</t>
  </si>
  <si>
    <t>Motorcycle Rental</t>
  </si>
  <si>
    <t>Regular Car Rental</t>
  </si>
  <si>
    <t>Attire:</t>
  </si>
  <si>
    <t>Ceremony:</t>
  </si>
  <si>
    <t>Entertainment:</t>
  </si>
  <si>
    <t>Flowers:</t>
  </si>
  <si>
    <t>Gifts and Favors:</t>
  </si>
  <si>
    <t>Invitations and Stationery:</t>
  </si>
  <si>
    <t>Jewelry:</t>
  </si>
  <si>
    <t>Honeymoon/Planning:</t>
  </si>
  <si>
    <t>Photographer/Videographer:</t>
  </si>
  <si>
    <t>Here Comes the Bride</t>
  </si>
  <si>
    <t>The average wedding costs $23,657 (not including the engagement ring or the honeymoon). Here's where the money goes.</t>
  </si>
  <si>
    <t>Reception</t>
  </si>
  <si>
    <t>Photo/Video</t>
  </si>
  <si>
    <t>Attire</t>
  </si>
  <si>
    <t>Flowers/Décor</t>
  </si>
  <si>
    <t>Music</t>
  </si>
  <si>
    <t>Tips/Taxes/Overages</t>
  </si>
  <si>
    <t>Ceremony</t>
  </si>
  <si>
    <t>Stationery</t>
  </si>
  <si>
    <t>Wedding Rings</t>
  </si>
  <si>
    <t>Gifts</t>
  </si>
  <si>
    <t>Transportation</t>
  </si>
  <si>
    <t>Total</t>
  </si>
  <si>
    <t>www.smartmoney.com/personal-finance/marriage-divorce/theyll-never-know-eight-hidden-ways-to-cut-wedding-costs-13918</t>
  </si>
  <si>
    <t>Marriage - SmartMoney.com</t>
  </si>
  <si>
    <t>/www.realsimple.com/holidays-entertaining/weddings/budget/wedding-cost-calculator-00000000008302/index.html</t>
  </si>
  <si>
    <t>New York State</t>
  </si>
  <si>
    <t>http://simplyyourspecialday.com/blog/2009/03/02/breakdown-of-average-wedding-cost-2008/</t>
  </si>
  <si>
    <t>Category</t>
  </si>
  <si>
    <t>Item</t>
  </si>
  <si>
    <t>2008 Avg Cost</t>
  </si>
  <si>
    <t>Attire &amp; Accessories</t>
  </si>
  <si>
    <t>Cufflinks</t>
  </si>
  <si>
    <t>Cummerbund, Tie, Pocket Square</t>
  </si>
  <si>
    <t>Shoes for Bride</t>
  </si>
  <si>
    <t>Shoes for Groom</t>
  </si>
  <si>
    <t>Suit</t>
  </si>
  <si>
    <t>Tiara, Combs, Hair Pins, Garter</t>
  </si>
  <si>
    <t>Tuxedo</t>
  </si>
  <si>
    <t>Veil</t>
  </si>
  <si>
    <t>Wedding Dress</t>
  </si>
  <si>
    <t>Wedding Dress Preservation</t>
  </si>
  <si>
    <t>Beauty &amp; Spa</t>
  </si>
  <si>
    <t>Facial</t>
  </si>
  <si>
    <t>Hair Service</t>
  </si>
  <si>
    <t>Makeup Service</t>
  </si>
  <si>
    <t>Manicure &amp; Pedicure</t>
  </si>
  <si>
    <t>Massage</t>
  </si>
  <si>
    <t>Bridal Consultant</t>
  </si>
  <si>
    <t>A La Carte Services</t>
  </si>
  <si>
    <t>Day-of-Coordinator</t>
  </si>
  <si>
    <t>For Getting Started</t>
  </si>
  <si>
    <t>Full Service</t>
  </si>
  <si>
    <t>Month-of-Direction</t>
  </si>
  <si>
    <t>Aisle Runner</t>
  </si>
  <si>
    <t>Ceremony Location</t>
  </si>
  <si>
    <t>Justice of the Peace</t>
  </si>
  <si>
    <t>Officiate</t>
  </si>
  <si>
    <t>Ordained Friend, Family Member</t>
  </si>
  <si>
    <t>Other Accessories or Decorations</t>
  </si>
  <si>
    <t>Pastor, Minister, Rabbi</t>
  </si>
  <si>
    <t>Priest</t>
  </si>
  <si>
    <t>Ring Pillow or Box</t>
  </si>
  <si>
    <t>Unity Candle</t>
  </si>
  <si>
    <t>Entertainment</t>
  </si>
  <si>
    <t>Band at ceremony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</si>
</sst>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 horizontal="left" wrapText="1"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2" borderId="0" xfId="0" applyNumberFormat="1" applyFill="1" applyAlignment="1">
      <alignment horizontal="left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A1">
      <selection activeCell="I23" sqref="I23"/>
    </sheetView>
  </sheetViews>
  <sheetFormatPr defaultColWidth="11.00390625" defaultRowHeight="12.75"/>
  <cols>
    <col min="1" max="1" width="19.25390625" style="0" customWidth="1"/>
    <col min="2" max="2" width="27.875" style="0" customWidth="1"/>
  </cols>
  <sheetData>
    <row r="1" ht="12.75">
      <c r="A1" t="s">
        <v>102</v>
      </c>
    </row>
    <row r="2" ht="12.75">
      <c r="A2" t="s">
        <v>101</v>
      </c>
    </row>
    <row r="3" spans="1:6" ht="12.75" customHeight="1">
      <c r="A3" s="5" t="s">
        <v>87</v>
      </c>
      <c r="B3" s="5"/>
      <c r="C3" s="5"/>
      <c r="D3" s="5"/>
      <c r="E3" s="5"/>
      <c r="F3" s="5"/>
    </row>
    <row r="4" spans="1:6" ht="25.5" customHeight="1">
      <c r="A4" s="6" t="s">
        <v>88</v>
      </c>
      <c r="B4" s="6"/>
      <c r="C4" s="6"/>
      <c r="D4" s="6"/>
      <c r="E4" s="6"/>
      <c r="F4" s="6"/>
    </row>
    <row r="5" spans="1:3" ht="25.5" customHeight="1">
      <c r="A5" s="1"/>
      <c r="B5" s="1"/>
      <c r="C5" s="4">
        <v>24000</v>
      </c>
    </row>
    <row r="6" spans="1:3" ht="12.75">
      <c r="A6" t="s">
        <v>89</v>
      </c>
      <c r="B6" s="2">
        <v>0.46</v>
      </c>
      <c r="C6" s="3">
        <f>$C$5*B6</f>
        <v>11040</v>
      </c>
    </row>
    <row r="7" spans="1:3" ht="12.75">
      <c r="A7" t="s">
        <v>90</v>
      </c>
      <c r="B7" s="2">
        <v>0.12</v>
      </c>
      <c r="C7" s="3">
        <f aca="true" t="shared" si="0" ref="C7:C16">$C$5*B7</f>
        <v>2880</v>
      </c>
    </row>
    <row r="8" spans="1:3" ht="12.75">
      <c r="A8" t="s">
        <v>91</v>
      </c>
      <c r="B8" s="2">
        <v>0.1</v>
      </c>
      <c r="C8" s="3">
        <f t="shared" si="0"/>
        <v>2400</v>
      </c>
    </row>
    <row r="9" spans="1:3" ht="12.75">
      <c r="A9" t="s">
        <v>92</v>
      </c>
      <c r="B9" s="2">
        <v>0.08</v>
      </c>
      <c r="C9" s="3">
        <f t="shared" si="0"/>
        <v>1920</v>
      </c>
    </row>
    <row r="10" spans="1:3" ht="12.75">
      <c r="A10" t="s">
        <v>93</v>
      </c>
      <c r="B10" s="2">
        <v>0.06</v>
      </c>
      <c r="C10" s="3">
        <f t="shared" si="0"/>
        <v>1440</v>
      </c>
    </row>
    <row r="11" spans="1:3" ht="12.75">
      <c r="A11" t="s">
        <v>94</v>
      </c>
      <c r="B11" s="2">
        <v>0.05</v>
      </c>
      <c r="C11" s="3">
        <f t="shared" si="0"/>
        <v>1200</v>
      </c>
    </row>
    <row r="12" spans="1:3" ht="12.75">
      <c r="A12" t="s">
        <v>95</v>
      </c>
      <c r="B12" s="2">
        <v>0.03</v>
      </c>
      <c r="C12" s="3">
        <f t="shared" si="0"/>
        <v>720</v>
      </c>
    </row>
    <row r="13" spans="1:3" ht="12.75">
      <c r="A13" t="s">
        <v>96</v>
      </c>
      <c r="B13" s="2">
        <v>0.03</v>
      </c>
      <c r="C13" s="3">
        <f t="shared" si="0"/>
        <v>720</v>
      </c>
    </row>
    <row r="14" spans="1:3" ht="12.75">
      <c r="A14" t="s">
        <v>97</v>
      </c>
      <c r="B14" s="2">
        <v>0.03</v>
      </c>
      <c r="C14" s="3">
        <f t="shared" si="0"/>
        <v>720</v>
      </c>
    </row>
    <row r="15" spans="1:3" ht="12.75">
      <c r="A15" t="s">
        <v>98</v>
      </c>
      <c r="B15" s="2">
        <v>0.02</v>
      </c>
      <c r="C15" s="3">
        <f t="shared" si="0"/>
        <v>480</v>
      </c>
    </row>
    <row r="16" spans="1:3" ht="12.75">
      <c r="A16" t="s">
        <v>99</v>
      </c>
      <c r="B16" s="2">
        <v>0.02</v>
      </c>
      <c r="C16" s="3">
        <f t="shared" si="0"/>
        <v>480</v>
      </c>
    </row>
    <row r="17" spans="1:3" ht="12.75">
      <c r="A17" t="s">
        <v>100</v>
      </c>
      <c r="C17" s="3">
        <f>SUM(C6:C16)</f>
        <v>24000</v>
      </c>
    </row>
    <row r="19" ht="12.75">
      <c r="A19" t="s">
        <v>103</v>
      </c>
    </row>
    <row r="20" ht="12.75">
      <c r="A20" t="s">
        <v>104</v>
      </c>
    </row>
    <row r="21" spans="1:4" ht="12.75">
      <c r="A21" t="s">
        <v>0</v>
      </c>
      <c r="B21" s="3">
        <v>13300</v>
      </c>
      <c r="C21" s="3">
        <v>21499</v>
      </c>
      <c r="D21" s="2">
        <f>B21/$B$30</f>
        <v>0.4768392370572207</v>
      </c>
    </row>
    <row r="22" spans="1:4" ht="12.75">
      <c r="A22" t="s">
        <v>86</v>
      </c>
      <c r="B22" s="3">
        <v>2986</v>
      </c>
      <c r="C22" s="3">
        <v>4826</v>
      </c>
      <c r="D22" s="2">
        <f aca="true" t="shared" si="1" ref="D22:D29">B22/$B$30</f>
        <v>0.10705578660547828</v>
      </c>
    </row>
    <row r="23" spans="1:4" ht="12.75">
      <c r="A23" t="s">
        <v>78</v>
      </c>
      <c r="B23" s="3">
        <v>2142</v>
      </c>
      <c r="C23" s="3">
        <v>3465</v>
      </c>
      <c r="D23" s="2">
        <f t="shared" si="1"/>
        <v>0.07679621396816291</v>
      </c>
    </row>
    <row r="24" spans="1:4" ht="12.75">
      <c r="A24" t="s">
        <v>81</v>
      </c>
      <c r="B24" s="3">
        <v>1730</v>
      </c>
      <c r="C24" s="3">
        <v>2796</v>
      </c>
      <c r="D24" s="2">
        <f t="shared" si="1"/>
        <v>0.06202495339165352</v>
      </c>
    </row>
    <row r="25" spans="1:4" ht="12.75">
      <c r="A25" t="s">
        <v>80</v>
      </c>
      <c r="B25" s="3">
        <v>2752</v>
      </c>
      <c r="C25" s="3">
        <v>4450</v>
      </c>
      <c r="D25" s="2">
        <f t="shared" si="1"/>
        <v>0.09866628423920837</v>
      </c>
    </row>
    <row r="26" spans="1:4" ht="12.75">
      <c r="A26" t="s">
        <v>79</v>
      </c>
      <c r="B26" s="3">
        <v>2468</v>
      </c>
      <c r="C26" s="3">
        <v>3991</v>
      </c>
      <c r="D26" s="2">
        <f t="shared" si="1"/>
        <v>0.08848415316219704</v>
      </c>
    </row>
    <row r="27" spans="1:4" ht="12.75">
      <c r="A27" t="s">
        <v>82</v>
      </c>
      <c r="B27" s="3">
        <v>869</v>
      </c>
      <c r="C27" s="3">
        <v>1404</v>
      </c>
      <c r="D27" s="2">
        <f t="shared" si="1"/>
        <v>0.031155886992686076</v>
      </c>
    </row>
    <row r="28" spans="1:4" ht="12.75" customHeight="1">
      <c r="A28" t="s">
        <v>83</v>
      </c>
      <c r="B28" s="3">
        <v>821</v>
      </c>
      <c r="C28" s="3">
        <v>1324</v>
      </c>
      <c r="D28" s="2">
        <f t="shared" si="1"/>
        <v>0.0294349634303743</v>
      </c>
    </row>
    <row r="29" spans="1:4" ht="12.75">
      <c r="A29" t="s">
        <v>1</v>
      </c>
      <c r="B29" s="3">
        <v>824</v>
      </c>
      <c r="C29" s="3">
        <v>1332</v>
      </c>
      <c r="D29" s="2">
        <f t="shared" si="1"/>
        <v>0.029542521153018787</v>
      </c>
    </row>
    <row r="30" spans="2:4" ht="12.75">
      <c r="B30" s="3">
        <f>SUM(B21:B29)</f>
        <v>27892</v>
      </c>
      <c r="C30" s="3">
        <f>SUM(C21:C29)</f>
        <v>45087</v>
      </c>
      <c r="D30" s="2"/>
    </row>
    <row r="31" ht="12.75">
      <c r="A31" t="s">
        <v>2</v>
      </c>
    </row>
    <row r="32" spans="1:3" ht="12.75">
      <c r="A32" t="s">
        <v>84</v>
      </c>
      <c r="B32" s="3">
        <v>5263</v>
      </c>
      <c r="C32" s="3">
        <v>8507</v>
      </c>
    </row>
    <row r="33" spans="1:3" ht="12.75">
      <c r="A33" t="s">
        <v>85</v>
      </c>
      <c r="B33" s="3">
        <v>4286</v>
      </c>
      <c r="C33" s="3">
        <v>6928</v>
      </c>
    </row>
    <row r="35" ht="12.75">
      <c r="B35" s="3">
        <f>B30+B32+B33</f>
        <v>37441</v>
      </c>
    </row>
    <row r="36" ht="12.75">
      <c r="A36" t="s">
        <v>105</v>
      </c>
    </row>
    <row r="38" spans="1:5" ht="25.5">
      <c r="A38" s="7" t="s">
        <v>106</v>
      </c>
      <c r="B38" s="7" t="s">
        <v>107</v>
      </c>
      <c r="C38" s="7" t="s">
        <v>108</v>
      </c>
      <c r="D38" s="7"/>
      <c r="E38" s="7"/>
    </row>
    <row r="39" spans="1:5" ht="12.75">
      <c r="A39" s="7" t="s">
        <v>109</v>
      </c>
      <c r="B39" s="7"/>
      <c r="C39" s="7"/>
      <c r="D39" s="7"/>
      <c r="E39" s="7"/>
    </row>
    <row r="40" spans="1:5" ht="12.75">
      <c r="A40" s="7"/>
      <c r="B40" s="7" t="s">
        <v>110</v>
      </c>
      <c r="C40" s="8">
        <v>64</v>
      </c>
      <c r="D40" s="9"/>
      <c r="E40" s="9"/>
    </row>
    <row r="41" spans="1:5" ht="25.5">
      <c r="A41" s="7"/>
      <c r="B41" s="7" t="s">
        <v>111</v>
      </c>
      <c r="C41" s="8">
        <v>56</v>
      </c>
      <c r="D41" s="9"/>
      <c r="E41" s="9"/>
    </row>
    <row r="42" spans="1:5" ht="12.75">
      <c r="A42" s="7"/>
      <c r="B42" s="7" t="s">
        <v>112</v>
      </c>
      <c r="C42" s="8">
        <v>94</v>
      </c>
      <c r="D42" s="9"/>
      <c r="E42" s="9"/>
    </row>
    <row r="43" spans="1:5" ht="12.75">
      <c r="A43" s="7"/>
      <c r="B43" s="7" t="s">
        <v>113</v>
      </c>
      <c r="C43" s="8">
        <v>84</v>
      </c>
      <c r="D43" s="9"/>
      <c r="E43" s="9"/>
    </row>
    <row r="44" spans="1:5" ht="12.75">
      <c r="A44" s="7"/>
      <c r="B44" s="7" t="s">
        <v>114</v>
      </c>
      <c r="C44" s="8">
        <v>388</v>
      </c>
      <c r="D44" s="9"/>
      <c r="E44" s="9"/>
    </row>
    <row r="45" spans="1:5" ht="12.75">
      <c r="A45" s="7"/>
      <c r="B45" s="7" t="s">
        <v>115</v>
      </c>
      <c r="C45" s="8">
        <v>72</v>
      </c>
      <c r="D45" s="9"/>
      <c r="E45" s="9"/>
    </row>
    <row r="46" spans="1:5" ht="12.75">
      <c r="A46" s="7"/>
      <c r="B46" s="7" t="s">
        <v>116</v>
      </c>
      <c r="C46" s="8">
        <v>342</v>
      </c>
      <c r="D46" s="9"/>
      <c r="E46" s="9"/>
    </row>
    <row r="47" spans="1:5" ht="12.75">
      <c r="A47" s="7"/>
      <c r="B47" s="7" t="s">
        <v>117</v>
      </c>
      <c r="C47" s="8">
        <v>106</v>
      </c>
      <c r="D47" s="9"/>
      <c r="E47" s="9"/>
    </row>
    <row r="48" spans="1:5" ht="12.75">
      <c r="A48" s="7"/>
      <c r="B48" s="7" t="s">
        <v>118</v>
      </c>
      <c r="C48" s="8">
        <v>916</v>
      </c>
      <c r="D48" s="9"/>
      <c r="E48" s="9"/>
    </row>
    <row r="49" spans="1:5" ht="12.75">
      <c r="A49" s="7"/>
      <c r="B49" s="7" t="s">
        <v>119</v>
      </c>
      <c r="C49" s="8">
        <v>124</v>
      </c>
      <c r="D49" s="9"/>
      <c r="E49" s="9"/>
    </row>
    <row r="50" spans="1:5" ht="12.75">
      <c r="A50" s="7" t="s">
        <v>120</v>
      </c>
      <c r="B50" s="7"/>
      <c r="C50" s="7"/>
      <c r="D50" s="7"/>
      <c r="E50" s="7"/>
    </row>
    <row r="51" spans="1:5" ht="12.75">
      <c r="A51" s="7"/>
      <c r="B51" s="7" t="s">
        <v>121</v>
      </c>
      <c r="C51" s="8">
        <v>64</v>
      </c>
      <c r="D51" s="9"/>
      <c r="E51" s="9"/>
    </row>
    <row r="52" spans="1:5" ht="12.75">
      <c r="A52" s="7"/>
      <c r="B52" s="7" t="s">
        <v>122</v>
      </c>
      <c r="C52" s="8">
        <v>82</v>
      </c>
      <c r="D52" s="9"/>
      <c r="E52" s="9"/>
    </row>
    <row r="53" spans="1:5" ht="12.75">
      <c r="A53" s="7"/>
      <c r="B53" s="7" t="s">
        <v>123</v>
      </c>
      <c r="C53" s="8">
        <v>65</v>
      </c>
      <c r="D53" s="9"/>
      <c r="E53" s="9"/>
    </row>
    <row r="54" spans="1:5" ht="12.75">
      <c r="A54" s="7"/>
      <c r="B54" s="7" t="s">
        <v>124</v>
      </c>
      <c r="C54" s="8">
        <v>53</v>
      </c>
      <c r="D54" s="9"/>
      <c r="E54" s="9"/>
    </row>
    <row r="55" spans="1:5" ht="12.75">
      <c r="A55" s="7"/>
      <c r="B55" s="7" t="s">
        <v>125</v>
      </c>
      <c r="C55" s="8">
        <v>81</v>
      </c>
      <c r="D55" s="9"/>
      <c r="E55" s="9"/>
    </row>
    <row r="56" spans="1:5" ht="12.75">
      <c r="A56" s="7" t="s">
        <v>126</v>
      </c>
      <c r="B56" s="7"/>
      <c r="C56" s="7"/>
      <c r="D56" s="7"/>
      <c r="E56" s="7"/>
    </row>
    <row r="57" spans="1:5" ht="12.75">
      <c r="A57" s="7"/>
      <c r="B57" s="7" t="s">
        <v>127</v>
      </c>
      <c r="C57" s="8">
        <v>851</v>
      </c>
      <c r="D57" s="9"/>
      <c r="E57" s="9"/>
    </row>
    <row r="58" spans="1:5" ht="12.75">
      <c r="A58" s="7"/>
      <c r="B58" s="7" t="s">
        <v>128</v>
      </c>
      <c r="C58" s="8">
        <v>679</v>
      </c>
      <c r="D58" s="9"/>
      <c r="E58" s="9"/>
    </row>
    <row r="59" spans="1:5" ht="12.75">
      <c r="A59" s="7"/>
      <c r="B59" s="7" t="s">
        <v>129</v>
      </c>
      <c r="C59" s="8">
        <v>641</v>
      </c>
      <c r="D59" s="9"/>
      <c r="E59" s="9"/>
    </row>
    <row r="60" spans="1:5" ht="12.75">
      <c r="A60" s="7"/>
      <c r="B60" s="7" t="s">
        <v>130</v>
      </c>
      <c r="C60" s="8">
        <v>1940</v>
      </c>
      <c r="D60" s="9"/>
      <c r="E60" s="9"/>
    </row>
    <row r="61" spans="1:5" ht="12.75">
      <c r="A61" s="7"/>
      <c r="B61" s="7" t="s">
        <v>131</v>
      </c>
      <c r="C61" s="8">
        <v>995</v>
      </c>
      <c r="D61" s="9"/>
      <c r="E61" s="9"/>
    </row>
    <row r="62" spans="1:5" ht="12.75">
      <c r="A62" s="7" t="s">
        <v>95</v>
      </c>
      <c r="B62" s="7"/>
      <c r="C62" s="7"/>
      <c r="D62" s="7"/>
      <c r="E62" s="7"/>
    </row>
    <row r="63" spans="1:5" ht="12.75">
      <c r="A63" s="7"/>
      <c r="B63" s="7" t="s">
        <v>132</v>
      </c>
      <c r="C63" s="8">
        <v>88</v>
      </c>
      <c r="D63" s="9"/>
      <c r="E63" s="9"/>
    </row>
    <row r="64" spans="1:5" ht="12.75">
      <c r="A64" s="7"/>
      <c r="B64" s="7" t="s">
        <v>133</v>
      </c>
      <c r="C64" s="8">
        <v>1361</v>
      </c>
      <c r="D64" s="9"/>
      <c r="E64" s="9"/>
    </row>
    <row r="65" spans="1:5" ht="12.75">
      <c r="A65" s="7"/>
      <c r="B65" s="7" t="s">
        <v>134</v>
      </c>
      <c r="C65" s="8">
        <v>185</v>
      </c>
      <c r="D65" s="9"/>
      <c r="E65" s="9"/>
    </row>
    <row r="66" spans="1:5" ht="12.75">
      <c r="A66" s="7"/>
      <c r="B66" s="7" t="s">
        <v>135</v>
      </c>
      <c r="C66" s="8">
        <v>201</v>
      </c>
      <c r="D66" s="9"/>
      <c r="E66" s="9"/>
    </row>
    <row r="67" spans="1:5" ht="12.75">
      <c r="A67" s="7"/>
      <c r="B67" s="7" t="s">
        <v>136</v>
      </c>
      <c r="C67" s="8">
        <v>133</v>
      </c>
      <c r="D67" s="9"/>
      <c r="E67" s="9"/>
    </row>
    <row r="68" spans="1:5" ht="12.75">
      <c r="A68" s="7"/>
      <c r="B68" s="7" t="s">
        <v>137</v>
      </c>
      <c r="C68" s="8">
        <v>258</v>
      </c>
      <c r="D68" s="9"/>
      <c r="E68" s="9"/>
    </row>
    <row r="69" spans="1:5" ht="12.75">
      <c r="A69" s="7"/>
      <c r="B69" s="7" t="s">
        <v>138</v>
      </c>
      <c r="C69" s="8">
        <v>188</v>
      </c>
      <c r="D69" s="9"/>
      <c r="E69" s="9"/>
    </row>
    <row r="70" spans="1:5" ht="12.75">
      <c r="A70" s="7"/>
      <c r="B70" s="7" t="s">
        <v>139</v>
      </c>
      <c r="C70" s="8">
        <v>265</v>
      </c>
      <c r="D70" s="9"/>
      <c r="E70" s="9"/>
    </row>
    <row r="71" spans="1:5" ht="12.75">
      <c r="A71" s="7"/>
      <c r="B71" s="7" t="s">
        <v>140</v>
      </c>
      <c r="C71" s="8">
        <v>60</v>
      </c>
      <c r="D71" s="9"/>
      <c r="E71" s="9"/>
    </row>
    <row r="72" spans="1:5" ht="12.75">
      <c r="A72" s="7"/>
      <c r="B72" s="7" t="s">
        <v>141</v>
      </c>
      <c r="C72" s="8">
        <v>59</v>
      </c>
      <c r="D72" s="9"/>
      <c r="E72" s="9"/>
    </row>
    <row r="73" spans="1:5" ht="12.75">
      <c r="A73" s="7" t="s">
        <v>142</v>
      </c>
      <c r="B73" s="7"/>
      <c r="C73" s="7"/>
      <c r="D73" s="7"/>
      <c r="E73" s="7"/>
    </row>
    <row r="74" spans="1:5" ht="12.75">
      <c r="A74" s="7"/>
      <c r="B74" s="7" t="s">
        <v>143</v>
      </c>
      <c r="C74" s="8">
        <v>642</v>
      </c>
      <c r="D74" s="9"/>
      <c r="E74" s="9"/>
    </row>
    <row r="75" spans="1:5" ht="12.75">
      <c r="A75" s="7"/>
      <c r="B75" s="7" t="s">
        <v>3</v>
      </c>
      <c r="C75" s="8">
        <v>1194</v>
      </c>
      <c r="D75" s="9"/>
      <c r="E75" s="9"/>
    </row>
    <row r="76" spans="1:5" ht="12.75">
      <c r="A76" s="7"/>
      <c r="B76" s="7" t="s">
        <v>4</v>
      </c>
      <c r="C76" s="8">
        <v>429</v>
      </c>
      <c r="D76" s="9"/>
      <c r="E76" s="9"/>
    </row>
    <row r="77" spans="1:5" ht="12.75">
      <c r="A77" s="7"/>
      <c r="B77" s="7" t="s">
        <v>5</v>
      </c>
      <c r="C77" s="8">
        <v>682</v>
      </c>
      <c r="D77" s="9"/>
      <c r="E77" s="9"/>
    </row>
    <row r="78" spans="1:5" ht="12.75">
      <c r="A78" s="7"/>
      <c r="B78" s="7" t="s">
        <v>6</v>
      </c>
      <c r="C78" s="8">
        <v>691</v>
      </c>
      <c r="D78" s="9"/>
      <c r="E78" s="9"/>
    </row>
    <row r="79" spans="1:5" ht="12.75">
      <c r="A79" s="7"/>
      <c r="B79" s="7" t="s">
        <v>7</v>
      </c>
      <c r="C79" s="8">
        <v>407</v>
      </c>
      <c r="D79" s="9"/>
      <c r="E79" s="9"/>
    </row>
    <row r="80" spans="1:5" ht="12.75">
      <c r="A80" s="7"/>
      <c r="B80" s="7" t="s">
        <v>8</v>
      </c>
      <c r="C80" s="8">
        <v>542</v>
      </c>
      <c r="D80" s="9"/>
      <c r="E80" s="9"/>
    </row>
    <row r="81" spans="1:5" ht="12.75">
      <c r="A81" s="7" t="s">
        <v>9</v>
      </c>
      <c r="B81" s="7"/>
      <c r="C81" s="7"/>
      <c r="D81" s="7"/>
      <c r="E81" s="7"/>
    </row>
    <row r="82" spans="1:5" ht="12.75">
      <c r="A82" s="7"/>
      <c r="B82" s="7" t="s">
        <v>10</v>
      </c>
      <c r="C82" s="8">
        <v>121</v>
      </c>
      <c r="D82" s="9"/>
      <c r="E82" s="9"/>
    </row>
    <row r="83" spans="1:5" ht="12.75">
      <c r="A83" s="7"/>
      <c r="B83" s="7" t="s">
        <v>11</v>
      </c>
      <c r="C83" s="8">
        <v>154</v>
      </c>
      <c r="D83" s="9"/>
      <c r="E83" s="9"/>
    </row>
    <row r="84" spans="1:5" ht="12.75">
      <c r="A84" s="7"/>
      <c r="B84" s="7" t="s">
        <v>12</v>
      </c>
      <c r="C84" s="8">
        <v>155</v>
      </c>
      <c r="D84" s="9"/>
      <c r="E84" s="9"/>
    </row>
    <row r="85" spans="1:5" ht="12.75">
      <c r="A85" s="7"/>
      <c r="B85" s="7" t="s">
        <v>13</v>
      </c>
      <c r="C85" s="8">
        <v>286</v>
      </c>
      <c r="D85" s="9"/>
      <c r="E85" s="9"/>
    </row>
    <row r="86" spans="1:5" ht="12.75">
      <c r="A86" s="7"/>
      <c r="B86" s="7" t="s">
        <v>14</v>
      </c>
      <c r="C86" s="8">
        <v>84</v>
      </c>
      <c r="D86" s="9"/>
      <c r="E86" s="9"/>
    </row>
    <row r="87" spans="1:5" ht="12.75">
      <c r="A87" s="7"/>
      <c r="B87" s="7" t="s">
        <v>15</v>
      </c>
      <c r="C87" s="8">
        <v>91</v>
      </c>
      <c r="D87" s="9"/>
      <c r="E87" s="9"/>
    </row>
    <row r="88" spans="1:5" ht="12.75">
      <c r="A88" s="7"/>
      <c r="B88" s="7" t="s">
        <v>16</v>
      </c>
      <c r="C88" s="8">
        <v>385</v>
      </c>
      <c r="D88" s="9"/>
      <c r="E88" s="9"/>
    </row>
    <row r="89" spans="1:5" ht="12.75">
      <c r="A89" s="7" t="s">
        <v>17</v>
      </c>
      <c r="B89" s="7"/>
      <c r="C89" s="7"/>
      <c r="D89" s="7"/>
      <c r="E89" s="7"/>
    </row>
    <row r="90" spans="1:5" ht="12.75">
      <c r="A90" s="7"/>
      <c r="B90" s="7" t="s">
        <v>18</v>
      </c>
      <c r="C90" s="8">
        <v>292</v>
      </c>
      <c r="D90" s="9"/>
      <c r="E90" s="9"/>
    </row>
    <row r="91" spans="1:5" ht="12.75">
      <c r="A91" s="7"/>
      <c r="B91" s="7" t="s">
        <v>19</v>
      </c>
      <c r="C91" s="8">
        <v>269</v>
      </c>
      <c r="D91" s="9"/>
      <c r="E91" s="9"/>
    </row>
    <row r="92" spans="1:5" ht="12.75">
      <c r="A92" s="7"/>
      <c r="B92" s="7" t="s">
        <v>20</v>
      </c>
      <c r="C92" s="8">
        <v>273</v>
      </c>
      <c r="D92" s="9"/>
      <c r="E92" s="9"/>
    </row>
    <row r="93" spans="1:5" ht="12.75">
      <c r="A93" s="7"/>
      <c r="B93" s="7" t="s">
        <v>21</v>
      </c>
      <c r="C93" s="8">
        <v>263</v>
      </c>
      <c r="D93" s="9"/>
      <c r="E93" s="9"/>
    </row>
    <row r="94" spans="1:5" ht="12.75">
      <c r="A94" s="7"/>
      <c r="B94" s="7" t="s">
        <v>22</v>
      </c>
      <c r="C94" s="8">
        <v>326</v>
      </c>
      <c r="D94" s="9"/>
      <c r="E94" s="9"/>
    </row>
    <row r="95" spans="1:5" ht="12.75">
      <c r="A95" s="7" t="s">
        <v>23</v>
      </c>
      <c r="B95" s="7"/>
      <c r="C95" s="7"/>
      <c r="D95" s="7"/>
      <c r="E95" s="7"/>
    </row>
    <row r="96" spans="1:5" ht="12.75">
      <c r="A96" s="7"/>
      <c r="B96" s="7" t="s">
        <v>24</v>
      </c>
      <c r="C96" s="8">
        <v>322</v>
      </c>
      <c r="D96" s="9"/>
      <c r="E96" s="9"/>
    </row>
    <row r="97" spans="1:5" ht="12.75">
      <c r="A97" s="7"/>
      <c r="B97" s="7" t="s">
        <v>25</v>
      </c>
      <c r="C97" s="8">
        <v>915</v>
      </c>
      <c r="D97" s="9"/>
      <c r="E97" s="9"/>
    </row>
    <row r="98" spans="1:5" ht="12.75">
      <c r="A98" s="7"/>
      <c r="B98" s="7" t="s">
        <v>26</v>
      </c>
      <c r="C98" s="8">
        <v>453</v>
      </c>
      <c r="D98" s="9"/>
      <c r="E98" s="9"/>
    </row>
    <row r="99" spans="1:5" ht="12.75">
      <c r="A99" s="7"/>
      <c r="B99" s="7" t="s">
        <v>27</v>
      </c>
      <c r="C99" s="8">
        <v>1740</v>
      </c>
      <c r="D99" s="9"/>
      <c r="E99" s="9"/>
    </row>
    <row r="100" spans="1:5" ht="12.75">
      <c r="A100" s="7"/>
      <c r="B100" s="7" t="s">
        <v>28</v>
      </c>
      <c r="C100" s="8">
        <v>1295</v>
      </c>
      <c r="D100" s="9"/>
      <c r="E100" s="9"/>
    </row>
    <row r="101" spans="1:5" ht="12.75">
      <c r="A101" s="7"/>
      <c r="B101" s="7" t="s">
        <v>29</v>
      </c>
      <c r="C101" s="8">
        <v>424</v>
      </c>
      <c r="D101" s="9"/>
      <c r="E101" s="9"/>
    </row>
    <row r="102" spans="1:5" ht="12.75">
      <c r="A102" s="7"/>
      <c r="B102" s="7" t="s">
        <v>30</v>
      </c>
      <c r="C102" s="8">
        <v>448</v>
      </c>
      <c r="D102" s="9"/>
      <c r="E102" s="9"/>
    </row>
    <row r="103" spans="1:5" ht="12.75">
      <c r="A103" s="7"/>
      <c r="B103" s="7" t="s">
        <v>31</v>
      </c>
      <c r="C103" s="8">
        <v>462</v>
      </c>
      <c r="D103" s="9"/>
      <c r="E103" s="9"/>
    </row>
    <row r="104" spans="1:5" ht="12.75">
      <c r="A104" s="7"/>
      <c r="B104" s="7" t="s">
        <v>32</v>
      </c>
      <c r="C104" s="8">
        <v>485</v>
      </c>
      <c r="D104" s="9"/>
      <c r="E104" s="9"/>
    </row>
    <row r="105" spans="1:5" ht="12.75">
      <c r="A105" s="7" t="s">
        <v>33</v>
      </c>
      <c r="B105" s="7"/>
      <c r="C105" s="7"/>
      <c r="D105" s="7"/>
      <c r="E105" s="7"/>
    </row>
    <row r="106" spans="1:5" ht="12.75">
      <c r="A106" s="7"/>
      <c r="B106" s="7" t="s">
        <v>34</v>
      </c>
      <c r="C106" s="8">
        <v>81</v>
      </c>
      <c r="D106" s="9"/>
      <c r="E106" s="9"/>
    </row>
    <row r="107" spans="1:5" ht="12.75">
      <c r="A107" s="7"/>
      <c r="B107" s="7" t="s">
        <v>35</v>
      </c>
      <c r="C107" s="8">
        <v>123</v>
      </c>
      <c r="D107" s="9"/>
      <c r="E107" s="9"/>
    </row>
    <row r="108" spans="1:5" ht="12.75">
      <c r="A108" s="7"/>
      <c r="B108" s="7" t="s">
        <v>36</v>
      </c>
      <c r="C108" s="8">
        <v>155</v>
      </c>
      <c r="D108" s="9"/>
      <c r="E108" s="9"/>
    </row>
    <row r="109" spans="1:5" ht="12.75">
      <c r="A109" s="7"/>
      <c r="B109" s="7" t="s">
        <v>37</v>
      </c>
      <c r="C109" s="8">
        <v>56</v>
      </c>
      <c r="D109" s="9"/>
      <c r="E109" s="9"/>
    </row>
    <row r="110" spans="1:5" ht="12.75">
      <c r="A110" s="7"/>
      <c r="B110" s="7" t="s">
        <v>38</v>
      </c>
      <c r="C110" s="8">
        <v>281</v>
      </c>
      <c r="D110" s="9"/>
      <c r="E110" s="9"/>
    </row>
    <row r="111" spans="1:5" ht="12.75">
      <c r="A111" s="7"/>
      <c r="B111" s="7" t="s">
        <v>39</v>
      </c>
      <c r="C111" s="8">
        <v>136</v>
      </c>
      <c r="D111" s="9"/>
      <c r="E111" s="9"/>
    </row>
    <row r="112" spans="1:5" ht="12.75">
      <c r="A112" s="7"/>
      <c r="B112" s="7" t="s">
        <v>40</v>
      </c>
      <c r="C112" s="8">
        <v>113</v>
      </c>
      <c r="D112" s="9"/>
      <c r="E112" s="9"/>
    </row>
    <row r="113" spans="1:5" ht="12.75">
      <c r="A113" s="7"/>
      <c r="B113" s="7" t="s">
        <v>41</v>
      </c>
      <c r="C113" s="8">
        <v>95</v>
      </c>
      <c r="D113" s="9"/>
      <c r="E113" s="9"/>
    </row>
    <row r="114" spans="1:5" ht="12.75">
      <c r="A114" s="7"/>
      <c r="B114" s="7" t="s">
        <v>42</v>
      </c>
      <c r="C114" s="8">
        <v>77</v>
      </c>
      <c r="D114" s="9"/>
      <c r="E114" s="9"/>
    </row>
    <row r="115" spans="1:5" ht="12.75">
      <c r="A115" s="7" t="s">
        <v>43</v>
      </c>
      <c r="B115" s="7"/>
      <c r="C115" s="7"/>
      <c r="D115" s="7"/>
      <c r="E115" s="7"/>
    </row>
    <row r="116" spans="1:5" ht="12.75">
      <c r="A116" s="7"/>
      <c r="B116" s="7" t="s">
        <v>44</v>
      </c>
      <c r="C116" s="8">
        <v>228</v>
      </c>
      <c r="D116" s="9"/>
      <c r="E116" s="9"/>
    </row>
    <row r="117" spans="1:5" ht="12.75">
      <c r="A117" s="7"/>
      <c r="B117" s="7" t="s">
        <v>45</v>
      </c>
      <c r="C117" s="8">
        <v>208</v>
      </c>
      <c r="D117" s="9"/>
      <c r="E117" s="9"/>
    </row>
    <row r="118" spans="1:5" ht="12.75">
      <c r="A118" s="7"/>
      <c r="B118" s="7" t="s">
        <v>46</v>
      </c>
      <c r="C118" s="8">
        <v>1129</v>
      </c>
      <c r="D118" s="9"/>
      <c r="E118" s="9"/>
    </row>
    <row r="119" spans="1:5" ht="12.75">
      <c r="A119" s="7"/>
      <c r="B119" s="7" t="s">
        <v>47</v>
      </c>
      <c r="C119" s="8">
        <v>202</v>
      </c>
      <c r="D119" s="9"/>
      <c r="E119" s="9"/>
    </row>
    <row r="120" spans="1:5" ht="12.75">
      <c r="A120" s="7"/>
      <c r="B120" s="7" t="s">
        <v>48</v>
      </c>
      <c r="C120" s="8">
        <v>3215</v>
      </c>
      <c r="D120" s="9"/>
      <c r="E120" s="9"/>
    </row>
    <row r="121" spans="1:5" ht="12.75">
      <c r="A121" s="7"/>
      <c r="B121" s="7" t="s">
        <v>49</v>
      </c>
      <c r="C121" s="8">
        <v>907</v>
      </c>
      <c r="D121" s="9"/>
      <c r="E121" s="9"/>
    </row>
    <row r="122" spans="1:5" ht="12.75">
      <c r="A122" s="7"/>
      <c r="B122" s="7" t="s">
        <v>50</v>
      </c>
      <c r="C122" s="8">
        <v>189</v>
      </c>
      <c r="D122" s="9"/>
      <c r="E122" s="9"/>
    </row>
    <row r="123" spans="1:5" ht="12.75">
      <c r="A123" s="7"/>
      <c r="B123" s="7" t="s">
        <v>51</v>
      </c>
      <c r="C123" s="8">
        <v>303</v>
      </c>
      <c r="D123" s="9"/>
      <c r="E123" s="9"/>
    </row>
    <row r="124" spans="1:5" ht="12.75">
      <c r="A124" s="7"/>
      <c r="B124" s="7" t="s">
        <v>52</v>
      </c>
      <c r="C124" s="8">
        <v>465</v>
      </c>
      <c r="D124" s="9"/>
      <c r="E124" s="9"/>
    </row>
    <row r="125" spans="1:5" ht="12.75">
      <c r="A125" s="7" t="s">
        <v>53</v>
      </c>
      <c r="B125" s="7"/>
      <c r="C125" s="7"/>
      <c r="D125" s="7"/>
      <c r="E125" s="7"/>
    </row>
    <row r="126" spans="1:5" ht="12.75">
      <c r="A126" s="7"/>
      <c r="B126" s="7" t="s">
        <v>54</v>
      </c>
      <c r="C126" s="8">
        <v>311</v>
      </c>
      <c r="D126" s="9"/>
      <c r="E126" s="9"/>
    </row>
    <row r="127" spans="1:5" ht="12.75">
      <c r="A127" s="7"/>
      <c r="B127" s="7" t="s">
        <v>55</v>
      </c>
      <c r="C127" s="8">
        <v>319</v>
      </c>
      <c r="D127" s="9"/>
      <c r="E127" s="9"/>
    </row>
    <row r="128" spans="1:5" ht="12.75">
      <c r="A128" s="7"/>
      <c r="B128" s="7" t="s">
        <v>56</v>
      </c>
      <c r="C128" s="8">
        <v>326</v>
      </c>
      <c r="D128" s="9"/>
      <c r="E128" s="9"/>
    </row>
    <row r="129" spans="1:5" ht="12.75">
      <c r="A129" s="7"/>
      <c r="B129" s="7" t="s">
        <v>57</v>
      </c>
      <c r="C129" s="8">
        <v>406</v>
      </c>
      <c r="D129" s="9"/>
      <c r="E129" s="9"/>
    </row>
    <row r="130" spans="1:5" ht="12.75">
      <c r="A130" s="7"/>
      <c r="B130" s="7" t="s">
        <v>58</v>
      </c>
      <c r="C130" s="8">
        <v>827</v>
      </c>
      <c r="D130" s="9"/>
      <c r="E130" s="9"/>
    </row>
    <row r="131" spans="1:5" ht="12.75">
      <c r="A131" s="7" t="s">
        <v>59</v>
      </c>
      <c r="B131" s="7"/>
      <c r="C131" s="7"/>
      <c r="D131" s="7"/>
      <c r="E131" s="7"/>
    </row>
    <row r="132" spans="1:5" ht="12.75">
      <c r="A132" s="7"/>
      <c r="B132" s="7" t="s">
        <v>60</v>
      </c>
      <c r="C132" s="8">
        <v>637</v>
      </c>
      <c r="D132" s="9"/>
      <c r="E132" s="9"/>
    </row>
    <row r="133" spans="1:5" ht="12.75">
      <c r="A133" s="7"/>
      <c r="B133" s="7" t="s">
        <v>61</v>
      </c>
      <c r="C133" s="8">
        <v>750</v>
      </c>
      <c r="D133" s="9"/>
      <c r="E133" s="9"/>
    </row>
    <row r="134" spans="1:5" ht="12.75">
      <c r="A134" s="7"/>
      <c r="B134" s="7" t="s">
        <v>62</v>
      </c>
      <c r="C134" s="8">
        <v>1500</v>
      </c>
      <c r="D134" s="9"/>
      <c r="E134" s="9"/>
    </row>
    <row r="135" spans="1:5" ht="12.75">
      <c r="A135" s="7"/>
      <c r="B135" s="7" t="s">
        <v>63</v>
      </c>
      <c r="C135" s="8">
        <v>1126</v>
      </c>
      <c r="D135" s="9"/>
      <c r="E135" s="9"/>
    </row>
    <row r="136" spans="1:5" ht="12.75">
      <c r="A136" s="7" t="s">
        <v>89</v>
      </c>
      <c r="B136" s="7"/>
      <c r="C136" s="7"/>
      <c r="D136" s="7"/>
      <c r="E136" s="7"/>
    </row>
    <row r="137" spans="1:5" ht="12.75">
      <c r="A137" s="7"/>
      <c r="B137" s="7" t="s">
        <v>64</v>
      </c>
      <c r="C137" s="8">
        <v>110</v>
      </c>
      <c r="D137" s="9"/>
      <c r="E137" s="9"/>
    </row>
    <row r="138" spans="1:5" ht="12.75">
      <c r="A138" s="7"/>
      <c r="B138" s="7" t="s">
        <v>65</v>
      </c>
      <c r="C138" s="8">
        <v>271</v>
      </c>
      <c r="D138" s="9"/>
      <c r="E138" s="9"/>
    </row>
    <row r="139" spans="1:5" ht="12.75">
      <c r="A139" s="7"/>
      <c r="B139" s="7" t="s">
        <v>137</v>
      </c>
      <c r="C139" s="8">
        <v>271</v>
      </c>
      <c r="D139" s="9"/>
      <c r="E139" s="9"/>
    </row>
    <row r="140" spans="1:5" ht="12.75">
      <c r="A140" s="7"/>
      <c r="B140" s="7" t="s">
        <v>66</v>
      </c>
      <c r="C140" s="8">
        <v>2485</v>
      </c>
      <c r="D140" s="9"/>
      <c r="E140" s="9"/>
    </row>
    <row r="141" spans="1:5" ht="12.75">
      <c r="A141" s="7"/>
      <c r="B141" s="7" t="s">
        <v>67</v>
      </c>
      <c r="C141" s="8">
        <v>3551</v>
      </c>
      <c r="D141" s="9"/>
      <c r="E141" s="9"/>
    </row>
    <row r="142" spans="1:5" ht="12.75">
      <c r="A142" s="7"/>
      <c r="B142" s="7" t="s">
        <v>68</v>
      </c>
      <c r="C142" s="8">
        <v>2837</v>
      </c>
      <c r="D142" s="9"/>
      <c r="E142" s="9"/>
    </row>
    <row r="143" spans="1:5" ht="25.5">
      <c r="A143" s="7"/>
      <c r="B143" s="7" t="s">
        <v>69</v>
      </c>
      <c r="C143" s="8">
        <v>2025</v>
      </c>
      <c r="D143" s="9"/>
      <c r="E143" s="9"/>
    </row>
    <row r="144" spans="1:5" ht="12.75">
      <c r="A144" s="7"/>
      <c r="B144" s="7" t="s">
        <v>70</v>
      </c>
      <c r="C144" s="8">
        <v>317</v>
      </c>
      <c r="D144" s="9"/>
      <c r="E144" s="9"/>
    </row>
    <row r="145" spans="1:5" ht="12.75">
      <c r="A145" s="7"/>
      <c r="B145" s="7" t="s">
        <v>71</v>
      </c>
      <c r="C145" s="8">
        <v>106</v>
      </c>
      <c r="D145" s="9"/>
      <c r="E145" s="9"/>
    </row>
    <row r="146" spans="1:5" ht="12.75">
      <c r="A146" s="7"/>
      <c r="B146" s="7" t="s">
        <v>72</v>
      </c>
      <c r="C146" s="8">
        <v>359</v>
      </c>
      <c r="D146" s="9"/>
      <c r="E146" s="9"/>
    </row>
    <row r="147" spans="1:5" ht="12.75">
      <c r="A147" s="7" t="s">
        <v>99</v>
      </c>
      <c r="B147" s="7"/>
      <c r="C147" s="7"/>
      <c r="D147" s="7"/>
      <c r="E147" s="7"/>
    </row>
    <row r="148" spans="1:5" ht="12.75">
      <c r="A148" s="7"/>
      <c r="B148" s="7" t="s">
        <v>73</v>
      </c>
      <c r="C148" s="8">
        <v>485</v>
      </c>
      <c r="D148" s="9"/>
      <c r="E148" s="9"/>
    </row>
    <row r="149" spans="1:5" ht="12.75">
      <c r="A149" s="7"/>
      <c r="B149" s="7" t="s">
        <v>74</v>
      </c>
      <c r="C149" s="8">
        <v>469</v>
      </c>
      <c r="D149" s="9"/>
      <c r="E149" s="9"/>
    </row>
    <row r="150" spans="1:5" ht="12.75">
      <c r="A150" s="7"/>
      <c r="B150" s="7" t="s">
        <v>75</v>
      </c>
      <c r="C150" s="8">
        <v>506</v>
      </c>
      <c r="D150" s="9"/>
      <c r="E150" s="9"/>
    </row>
    <row r="151" spans="1:5" ht="12.75">
      <c r="A151" s="7"/>
      <c r="B151" s="7" t="s">
        <v>76</v>
      </c>
      <c r="C151" s="8">
        <v>333</v>
      </c>
      <c r="D151" s="9"/>
      <c r="E151" s="9"/>
    </row>
    <row r="152" spans="1:5" ht="12.75">
      <c r="A152" s="7"/>
      <c r="B152" s="7" t="s">
        <v>77</v>
      </c>
      <c r="C152" s="8">
        <v>309</v>
      </c>
      <c r="D152" s="9"/>
      <c r="E152" s="9"/>
    </row>
    <row r="153" spans="1:5" ht="12.75">
      <c r="A153" s="7" t="s">
        <v>100</v>
      </c>
      <c r="B153" s="7"/>
      <c r="C153" s="10">
        <f>SUM(C40:C152)</f>
        <v>52924</v>
      </c>
      <c r="D153" s="7"/>
      <c r="E153" s="7"/>
    </row>
    <row r="155" ht="25.5"/>
  </sheetData>
  <mergeCells count="2"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2010-11-28T04:51:47Z</dcterms:created>
  <cp:category/>
  <cp:version/>
  <cp:contentType/>
  <cp:contentStatus/>
</cp:coreProperties>
</file>